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<sst xmlns="http://schemas.openxmlformats.org/spreadsheetml/2006/main" count="167" uniqueCount="94">
  <si>
    <t>工事費内訳書</t>
  </si>
  <si>
    <t>住　　　　所</t>
  </si>
  <si>
    <t>商号又は名称</t>
  </si>
  <si>
    <t>代 表 者 名</t>
  </si>
  <si>
    <t>工 事 名</t>
  </si>
  <si>
    <t>Ｒ７徳土　大谷川　松・中喜来　護岸工事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</si>
  <si>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</si>
  <si>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</si>
  <si>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</si>
  <si>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</si>
  <si>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</si>
  <si>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</si>
  <si>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</si>
  <si>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</si>
  <si>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</si>
  <si>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残土処理工</t>
  </si>
  <si>
    <t>土砂等運搬</t>
  </si>
  <si>
    <t>m3</t>
  </si>
  <si>
    <t>残土等処分</t>
  </si>
  <si>
    <t>矢板護岸工</t>
  </si>
  <si>
    <t>作業土工</t>
  </si>
  <si>
    <t>床掘り(掘削)</t>
  </si>
  <si>
    <t>床掘り</t>
  </si>
  <si>
    <t>埋戻し</t>
  </si>
  <si>
    <t xml:space="preserve">法面整形　</t>
  </si>
  <si>
    <t>m2</t>
  </si>
  <si>
    <t>笠ｺﾝｸﾘｰﾄ工</t>
  </si>
  <si>
    <t>笠ｺﾝｸﾘｰﾄ</t>
  </si>
  <si>
    <t>m</t>
  </si>
  <si>
    <t xml:space="preserve">基面整正　</t>
  </si>
  <si>
    <t>溶接</t>
  </si>
  <si>
    <t>矢板工</t>
  </si>
  <si>
    <t>広幅鋼矢板</t>
  </si>
  <si>
    <t>枚</t>
  </si>
  <si>
    <t>法覆護岸工</t>
  </si>
  <si>
    <t>ｺﾝｸﾘｰﾄﾌﾞﾛｯｸ工(ｺﾝｸﾘｰﾄﾌﾞﾛｯｸ積)</t>
  </si>
  <si>
    <t>ｺﾝｸﾘｰﾄ(間知)ﾌﾞﾛｯｸ積</t>
  </si>
  <si>
    <t>胴込･裏込材(砕石)</t>
  </si>
  <si>
    <t>目地板</t>
  </si>
  <si>
    <t xml:space="preserve">鉄筋　</t>
  </si>
  <si>
    <t>t</t>
  </si>
  <si>
    <t>現場打天端ｺﾝｸﾘｰﾄ</t>
  </si>
  <si>
    <t xml:space="preserve">小口止　</t>
  </si>
  <si>
    <t>箇所</t>
  </si>
  <si>
    <t>根固め工</t>
  </si>
  <si>
    <t>捨石工</t>
  </si>
  <si>
    <t>捨石</t>
  </si>
  <si>
    <t>表面均し</t>
  </si>
  <si>
    <t>付帯道路工</t>
  </si>
  <si>
    <t>路側防護柵工</t>
  </si>
  <si>
    <t>ｶﾞｰﾄﾞﾚｰﾙ</t>
  </si>
  <si>
    <t>ｶﾞｰﾄﾞﾚｰﾙ(再設置)</t>
  </si>
  <si>
    <t>舗装準備工</t>
  </si>
  <si>
    <t>不陸整正</t>
  </si>
  <si>
    <t>ｱｽﾌｧﾙﾄ舗装工</t>
  </si>
  <si>
    <t>下層路盤(車道･路肩部)</t>
  </si>
  <si>
    <t>表層(車道･路肩部)</t>
  </si>
  <si>
    <t>構造物撤去工</t>
  </si>
  <si>
    <t>防護柵撤去工</t>
  </si>
  <si>
    <t>防護柵撤去(ｶﾞｰﾄﾞﾚｰﾙ)</t>
  </si>
  <si>
    <t>構造物取壊し工</t>
  </si>
  <si>
    <t>舗装版切断</t>
  </si>
  <si>
    <t>舗装版破砕</t>
  </si>
  <si>
    <t>コンクリート矢板</t>
  </si>
  <si>
    <t>ｺﾝｸﾘｰﾄ取壊し運搬処理</t>
  </si>
  <si>
    <t>運搬処理工</t>
  </si>
  <si>
    <t>殻運搬</t>
  </si>
  <si>
    <t>殻処分</t>
  </si>
  <si>
    <t>仮設工</t>
  </si>
  <si>
    <t>工事用道路工</t>
  </si>
  <si>
    <t>工事用道路盛土</t>
  </si>
  <si>
    <t>敷鉄板</t>
  </si>
  <si>
    <t>土のう</t>
  </si>
  <si>
    <t>袋</t>
  </si>
  <si>
    <t>土運搬</t>
  </si>
  <si>
    <t>残土処分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</si>
  <si>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</si>
  <si>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</si>
  <si>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</si>
  <si>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</si>
  <si>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</si>
  <si>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</si>
  <si>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</si>
  <si>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仮設材運搬費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</si>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</sst>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G11+G15+G28+G36+G40+G49+G64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410.0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410.0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G16+G22+G26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G17+G18+G19+G20+G21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500.0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40.0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110.0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17</v>
      </c>
      <c r="F20" s="13" t="n">
        <v>20.0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25</v>
      </c>
      <c r="F21" s="13" t="n">
        <v>50.0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26</v>
      </c>
      <c r="D22" s="11"/>
      <c r="E22" s="12" t="s">
        <v>13</v>
      </c>
      <c r="F22" s="13" t="n">
        <v>1.0</v>
      </c>
      <c r="G22" s="15">
        <f>G23+G24+G25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27</v>
      </c>
      <c r="E23" s="12" t="s">
        <v>28</v>
      </c>
      <c r="F23" s="13" t="n">
        <v>82.0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25</v>
      </c>
      <c r="F24" s="13" t="n">
        <v>33.0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28</v>
      </c>
      <c r="F25" s="13" t="n">
        <v>69.0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31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32</v>
      </c>
      <c r="E27" s="12" t="s">
        <v>33</v>
      </c>
      <c r="F27" s="13" t="n">
        <v>95.0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34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35</v>
      </c>
      <c r="D29" s="11"/>
      <c r="E29" s="12" t="s">
        <v>13</v>
      </c>
      <c r="F29" s="13" t="n">
        <v>1.0</v>
      </c>
      <c r="G29" s="15">
        <f>G30+G31+G32+G33+G34+G35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36</v>
      </c>
      <c r="E30" s="12" t="s">
        <v>25</v>
      </c>
      <c r="F30" s="13" t="n">
        <v>96.0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37</v>
      </c>
      <c r="E31" s="12" t="s">
        <v>17</v>
      </c>
      <c r="F31" s="13" t="n">
        <v>60.0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38</v>
      </c>
      <c r="E32" s="12" t="s">
        <v>25</v>
      </c>
      <c r="F32" s="13" t="n">
        <v>3.0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39</v>
      </c>
      <c r="E33" s="12" t="s">
        <v>40</v>
      </c>
      <c r="F33" s="14" t="n">
        <v>0.54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41</v>
      </c>
      <c r="E34" s="12" t="s">
        <v>17</v>
      </c>
      <c r="F34" s="13" t="n">
        <v>32.0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42</v>
      </c>
      <c r="E35" s="12" t="s">
        <v>43</v>
      </c>
      <c r="F35" s="13" t="n">
        <v>2.0</v>
      </c>
      <c r="G35" s="16"/>
      <c r="I35" s="17" t="n">
        <v>26.0</v>
      </c>
      <c r="J35" s="18" t="n">
        <v>4.0</v>
      </c>
    </row>
    <row r="36" ht="42.0" customHeight="true">
      <c r="A36" s="10"/>
      <c r="B36" s="11" t="s">
        <v>44</v>
      </c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2.0</v>
      </c>
    </row>
    <row r="37" ht="42.0" customHeight="true">
      <c r="A37" s="10"/>
      <c r="B37" s="11"/>
      <c r="C37" s="11" t="s">
        <v>45</v>
      </c>
      <c r="D37" s="11"/>
      <c r="E37" s="12" t="s">
        <v>13</v>
      </c>
      <c r="F37" s="13" t="n">
        <v>1.0</v>
      </c>
      <c r="G37" s="15">
        <f>G38+G39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46</v>
      </c>
      <c r="E38" s="12" t="s">
        <v>17</v>
      </c>
      <c r="F38" s="13" t="n">
        <v>155.0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47</v>
      </c>
      <c r="E39" s="12" t="s">
        <v>25</v>
      </c>
      <c r="F39" s="13" t="n">
        <v>80.0</v>
      </c>
      <c r="G39" s="16"/>
      <c r="I39" s="17" t="n">
        <v>30.0</v>
      </c>
      <c r="J39" s="18" t="n">
        <v>4.0</v>
      </c>
    </row>
    <row r="40" ht="42.0" customHeight="true">
      <c r="A40" s="10"/>
      <c r="B40" s="11" t="s">
        <v>48</v>
      </c>
      <c r="C40" s="11"/>
      <c r="D40" s="11"/>
      <c r="E40" s="12" t="s">
        <v>13</v>
      </c>
      <c r="F40" s="13" t="n">
        <v>1.0</v>
      </c>
      <c r="G40" s="15">
        <f>G41+G44+G46</f>
      </c>
      <c r="I40" s="17" t="n">
        <v>31.0</v>
      </c>
      <c r="J40" s="18" t="n">
        <v>2.0</v>
      </c>
    </row>
    <row r="41" ht="42.0" customHeight="true">
      <c r="A41" s="10"/>
      <c r="B41" s="11"/>
      <c r="C41" s="11" t="s">
        <v>49</v>
      </c>
      <c r="D41" s="11"/>
      <c r="E41" s="12" t="s">
        <v>13</v>
      </c>
      <c r="F41" s="13" t="n">
        <v>1.0</v>
      </c>
      <c r="G41" s="15">
        <f>G42+G43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50</v>
      </c>
      <c r="E42" s="12" t="s">
        <v>28</v>
      </c>
      <c r="F42" s="13" t="n">
        <v>83.0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51</v>
      </c>
      <c r="E43" s="12" t="s">
        <v>28</v>
      </c>
      <c r="F43" s="13" t="n">
        <v>14.0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52</v>
      </c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53</v>
      </c>
      <c r="E45" s="12" t="s">
        <v>25</v>
      </c>
      <c r="F45" s="13" t="n">
        <v>274.0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 t="s">
        <v>54</v>
      </c>
      <c r="D46" s="11"/>
      <c r="E46" s="12" t="s">
        <v>13</v>
      </c>
      <c r="F46" s="13" t="n">
        <v>1.0</v>
      </c>
      <c r="G46" s="15">
        <f>G47+G48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55</v>
      </c>
      <c r="E47" s="12" t="s">
        <v>25</v>
      </c>
      <c r="F47" s="13" t="n">
        <v>274.0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56</v>
      </c>
      <c r="E48" s="12" t="s">
        <v>25</v>
      </c>
      <c r="F48" s="13" t="n">
        <v>274.0</v>
      </c>
      <c r="G48" s="16"/>
      <c r="I48" s="17" t="n">
        <v>39.0</v>
      </c>
      <c r="J48" s="18" t="n">
        <v>4.0</v>
      </c>
    </row>
    <row r="49" ht="42.0" customHeight="true">
      <c r="A49" s="10"/>
      <c r="B49" s="11" t="s">
        <v>57</v>
      </c>
      <c r="C49" s="11"/>
      <c r="D49" s="11"/>
      <c r="E49" s="12" t="s">
        <v>13</v>
      </c>
      <c r="F49" s="13" t="n">
        <v>1.0</v>
      </c>
      <c r="G49" s="15">
        <f>G50+G52+G57</f>
      </c>
      <c r="I49" s="17" t="n">
        <v>40.0</v>
      </c>
      <c r="J49" s="18" t="n">
        <v>2.0</v>
      </c>
    </row>
    <row r="50" ht="42.0" customHeight="true">
      <c r="A50" s="10"/>
      <c r="B50" s="11"/>
      <c r="C50" s="11" t="s">
        <v>58</v>
      </c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59</v>
      </c>
      <c r="E51" s="12" t="s">
        <v>28</v>
      </c>
      <c r="F51" s="13" t="n">
        <v>97.0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 t="s">
        <v>60</v>
      </c>
      <c r="D52" s="11"/>
      <c r="E52" s="12" t="s">
        <v>13</v>
      </c>
      <c r="F52" s="13" t="n">
        <v>1.0</v>
      </c>
      <c r="G52" s="15">
        <f>G53+G54+G55+G56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61</v>
      </c>
      <c r="E53" s="12" t="s">
        <v>28</v>
      </c>
      <c r="F53" s="13" t="n">
        <v>8.0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62</v>
      </c>
      <c r="E54" s="12" t="s">
        <v>25</v>
      </c>
      <c r="F54" s="13" t="n">
        <v>371.0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63</v>
      </c>
      <c r="E55" s="12" t="s">
        <v>33</v>
      </c>
      <c r="F55" s="13" t="n">
        <v>166.0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64</v>
      </c>
      <c r="E56" s="12" t="s">
        <v>17</v>
      </c>
      <c r="F56" s="13" t="n">
        <v>40.0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 t="s">
        <v>65</v>
      </c>
      <c r="D57" s="11"/>
      <c r="E57" s="12" t="s">
        <v>13</v>
      </c>
      <c r="F57" s="13" t="n">
        <v>1.0</v>
      </c>
      <c r="G57" s="15">
        <f>G58+G59+G60+G61+G62+G63</f>
      </c>
      <c r="I57" s="17" t="n">
        <v>48.0</v>
      </c>
      <c r="J57" s="18" t="n">
        <v>3.0</v>
      </c>
    </row>
    <row r="58" ht="42.0" customHeight="true">
      <c r="A58" s="10"/>
      <c r="B58" s="11"/>
      <c r="C58" s="11"/>
      <c r="D58" s="11" t="s">
        <v>66</v>
      </c>
      <c r="E58" s="12" t="s">
        <v>17</v>
      </c>
      <c r="F58" s="13" t="n">
        <v>66.0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66</v>
      </c>
      <c r="E59" s="12" t="s">
        <v>17</v>
      </c>
      <c r="F59" s="13" t="n">
        <v>14.0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66</v>
      </c>
      <c r="E60" s="12" t="s">
        <v>17</v>
      </c>
      <c r="F60" s="13" t="n">
        <v>15.0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67</v>
      </c>
      <c r="E61" s="12" t="s">
        <v>17</v>
      </c>
      <c r="F61" s="13" t="n">
        <v>66.0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67</v>
      </c>
      <c r="E62" s="12" t="s">
        <v>17</v>
      </c>
      <c r="F62" s="13" t="n">
        <v>14.0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67</v>
      </c>
      <c r="E63" s="12" t="s">
        <v>17</v>
      </c>
      <c r="F63" s="13" t="n">
        <v>15.0</v>
      </c>
      <c r="G63" s="16"/>
      <c r="I63" s="17" t="n">
        <v>54.0</v>
      </c>
      <c r="J63" s="18" t="n">
        <v>4.0</v>
      </c>
    </row>
    <row r="64" ht="42.0" customHeight="true">
      <c r="A64" s="10"/>
      <c r="B64" s="11" t="s">
        <v>68</v>
      </c>
      <c r="C64" s="11"/>
      <c r="D64" s="11"/>
      <c r="E64" s="12" t="s">
        <v>13</v>
      </c>
      <c r="F64" s="13" t="n">
        <v>1.0</v>
      </c>
      <c r="G64" s="15">
        <f>G65+G71</f>
      </c>
      <c r="I64" s="17" t="n">
        <v>55.0</v>
      </c>
      <c r="J64" s="18" t="n">
        <v>2.0</v>
      </c>
    </row>
    <row r="65" ht="42.0" customHeight="true">
      <c r="A65" s="10"/>
      <c r="B65" s="11"/>
      <c r="C65" s="11" t="s">
        <v>69</v>
      </c>
      <c r="D65" s="11"/>
      <c r="E65" s="12" t="s">
        <v>13</v>
      </c>
      <c r="F65" s="13" t="n">
        <v>1.0</v>
      </c>
      <c r="G65" s="15">
        <f>G66+G67+G68+G69+G70</f>
      </c>
      <c r="I65" s="17" t="n">
        <v>56.0</v>
      </c>
      <c r="J65" s="18" t="n">
        <v>3.0</v>
      </c>
    </row>
    <row r="66" ht="42.0" customHeight="true">
      <c r="A66" s="10"/>
      <c r="B66" s="11"/>
      <c r="C66" s="11"/>
      <c r="D66" s="11" t="s">
        <v>70</v>
      </c>
      <c r="E66" s="12" t="s">
        <v>17</v>
      </c>
      <c r="F66" s="13" t="n">
        <v>880.0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/>
      <c r="D67" s="11" t="s">
        <v>71</v>
      </c>
      <c r="E67" s="12" t="s">
        <v>25</v>
      </c>
      <c r="F67" s="13" t="n">
        <v>520.0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/>
      <c r="D68" s="11" t="s">
        <v>72</v>
      </c>
      <c r="E68" s="12" t="s">
        <v>73</v>
      </c>
      <c r="F68" s="13" t="n">
        <v>312.0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/>
      <c r="D69" s="11" t="s">
        <v>74</v>
      </c>
      <c r="E69" s="12" t="s">
        <v>17</v>
      </c>
      <c r="F69" s="13" t="n">
        <v>280.0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/>
      <c r="D70" s="11" t="s">
        <v>75</v>
      </c>
      <c r="E70" s="12" t="s">
        <v>17</v>
      </c>
      <c r="F70" s="13" t="n">
        <v>1040.0</v>
      </c>
      <c r="G70" s="16"/>
      <c r="I70" s="17" t="n">
        <v>61.0</v>
      </c>
      <c r="J70" s="18" t="n">
        <v>4.0</v>
      </c>
    </row>
    <row r="71" ht="42.0" customHeight="true">
      <c r="A71" s="10"/>
      <c r="B71" s="11"/>
      <c r="C71" s="11" t="s">
        <v>76</v>
      </c>
      <c r="D71" s="11"/>
      <c r="E71" s="12" t="s">
        <v>13</v>
      </c>
      <c r="F71" s="13" t="n">
        <v>1.0</v>
      </c>
      <c r="G71" s="15">
        <f>G72</f>
      </c>
      <c r="I71" s="17" t="n">
        <v>62.0</v>
      </c>
      <c r="J71" s="18" t="n">
        <v>3.0</v>
      </c>
    </row>
    <row r="72" ht="42.0" customHeight="true">
      <c r="A72" s="10"/>
      <c r="B72" s="11"/>
      <c r="C72" s="11"/>
      <c r="D72" s="11" t="s">
        <v>77</v>
      </c>
      <c r="E72" s="12" t="s">
        <v>78</v>
      </c>
      <c r="F72" s="13" t="n">
        <v>50.0</v>
      </c>
      <c r="G72" s="16"/>
      <c r="I72" s="17" t="n">
        <v>63.0</v>
      </c>
      <c r="J72" s="18" t="n">
        <v>4.0</v>
      </c>
    </row>
    <row r="73" ht="42.0" customHeight="true">
      <c r="A73" s="10" t="s">
        <v>79</v>
      </c>
      <c r="B73" s="11"/>
      <c r="C73" s="11"/>
      <c r="D73" s="11"/>
      <c r="E73" s="12" t="s">
        <v>13</v>
      </c>
      <c r="F73" s="13" t="n">
        <v>1.0</v>
      </c>
      <c r="G73" s="15">
        <f>G11+G15+G28+G36+G40+G49+G64</f>
      </c>
      <c r="I73" s="17" t="n">
        <v>64.0</v>
      </c>
      <c r="J73" s="18" t="n">
        <v>20.0</v>
      </c>
    </row>
    <row r="74" ht="42.0" customHeight="true">
      <c r="A74" s="10" t="s">
        <v>80</v>
      </c>
      <c r="B74" s="11"/>
      <c r="C74" s="11"/>
      <c r="D74" s="11"/>
      <c r="E74" s="12" t="s">
        <v>13</v>
      </c>
      <c r="F74" s="13" t="n">
        <v>1.0</v>
      </c>
      <c r="G74" s="15">
        <f>G75+G80</f>
      </c>
      <c r="I74" s="17" t="n">
        <v>65.0</v>
      </c>
      <c r="J74" s="18" t="n">
        <v>200.0</v>
      </c>
    </row>
    <row r="75" ht="42.0" customHeight="true">
      <c r="A75" s="10"/>
      <c r="B75" s="11" t="s">
        <v>81</v>
      </c>
      <c r="C75" s="11"/>
      <c r="D75" s="11"/>
      <c r="E75" s="12" t="s">
        <v>13</v>
      </c>
      <c r="F75" s="13" t="n">
        <v>1.0</v>
      </c>
      <c r="G75" s="15">
        <f>G76+G78</f>
      </c>
      <c r="I75" s="17" t="n">
        <v>66.0</v>
      </c>
      <c r="J75" s="18" t="n">
        <v>2.0</v>
      </c>
    </row>
    <row r="76" ht="42.0" customHeight="true">
      <c r="A76" s="10"/>
      <c r="B76" s="11"/>
      <c r="C76" s="11" t="s">
        <v>82</v>
      </c>
      <c r="D76" s="11"/>
      <c r="E76" s="12" t="s">
        <v>13</v>
      </c>
      <c r="F76" s="13" t="n">
        <v>1.0</v>
      </c>
      <c r="G76" s="15">
        <f>G77</f>
      </c>
      <c r="I76" s="17" t="n">
        <v>67.0</v>
      </c>
      <c r="J76" s="18" t="n">
        <v>3.0</v>
      </c>
    </row>
    <row r="77" ht="42.0" customHeight="true">
      <c r="A77" s="10"/>
      <c r="B77" s="11"/>
      <c r="C77" s="11"/>
      <c r="D77" s="11" t="s">
        <v>83</v>
      </c>
      <c r="E77" s="12" t="s">
        <v>40</v>
      </c>
      <c r="F77" s="13" t="n">
        <v>90.0</v>
      </c>
      <c r="G77" s="16"/>
      <c r="I77" s="17" t="n">
        <v>68.0</v>
      </c>
      <c r="J77" s="18" t="n">
        <v>4.0</v>
      </c>
    </row>
    <row r="78" ht="42.0" customHeight="true">
      <c r="A78" s="10"/>
      <c r="B78" s="11"/>
      <c r="C78" s="11" t="s">
        <v>84</v>
      </c>
      <c r="D78" s="11"/>
      <c r="E78" s="12" t="s">
        <v>13</v>
      </c>
      <c r="F78" s="13" t="n">
        <v>1.0</v>
      </c>
      <c r="G78" s="15">
        <f>G79</f>
      </c>
      <c r="I78" s="17" t="n">
        <v>69.0</v>
      </c>
      <c r="J78" s="18" t="n">
        <v>3.0</v>
      </c>
    </row>
    <row r="79" ht="42.0" customHeight="true">
      <c r="A79" s="10"/>
      <c r="B79" s="11"/>
      <c r="C79" s="11"/>
      <c r="D79" s="11" t="s">
        <v>85</v>
      </c>
      <c r="E79" s="12" t="s">
        <v>13</v>
      </c>
      <c r="F79" s="13" t="n">
        <v>1.0</v>
      </c>
      <c r="G79" s="16"/>
      <c r="I79" s="17" t="n">
        <v>70.0</v>
      </c>
      <c r="J79" s="18" t="n">
        <v>4.0</v>
      </c>
    </row>
    <row r="80" ht="42.0" customHeight="true">
      <c r="A80" s="10"/>
      <c r="B80" s="11" t="s">
        <v>86</v>
      </c>
      <c r="C80" s="11"/>
      <c r="D80" s="11"/>
      <c r="E80" s="12" t="s">
        <v>13</v>
      </c>
      <c r="F80" s="13" t="n">
        <v>1.0</v>
      </c>
      <c r="G80" s="16"/>
      <c r="I80" s="17" t="n">
        <v>71.0</v>
      </c>
      <c r="J80" s="18"/>
    </row>
    <row r="81" ht="42.0" customHeight="true">
      <c r="A81" s="10" t="s">
        <v>87</v>
      </c>
      <c r="B81" s="11"/>
      <c r="C81" s="11"/>
      <c r="D81" s="11"/>
      <c r="E81" s="12" t="s">
        <v>13</v>
      </c>
      <c r="F81" s="13" t="n">
        <v>1.0</v>
      </c>
      <c r="G81" s="15">
        <f>G73+G74</f>
      </c>
      <c r="I81" s="17" t="n">
        <v>72.0</v>
      </c>
      <c r="J81" s="18"/>
    </row>
    <row r="82" ht="42.0" customHeight="true">
      <c r="A82" s="10"/>
      <c r="B82" s="11" t="s">
        <v>88</v>
      </c>
      <c r="C82" s="11"/>
      <c r="D82" s="11"/>
      <c r="E82" s="12" t="s">
        <v>13</v>
      </c>
      <c r="F82" s="13" t="n">
        <v>1.0</v>
      </c>
      <c r="G82" s="16"/>
      <c r="I82" s="17" t="n">
        <v>73.0</v>
      </c>
      <c r="J82" s="18" t="n">
        <v>210.0</v>
      </c>
    </row>
    <row r="83" ht="42.0" customHeight="true">
      <c r="A83" s="10" t="s">
        <v>89</v>
      </c>
      <c r="B83" s="11"/>
      <c r="C83" s="11"/>
      <c r="D83" s="11"/>
      <c r="E83" s="12" t="s">
        <v>13</v>
      </c>
      <c r="F83" s="13" t="n">
        <v>1.0</v>
      </c>
      <c r="G83" s="15">
        <f>G73+G74+G82</f>
      </c>
      <c r="I83" s="17" t="n">
        <v>74.0</v>
      </c>
      <c r="J83" s="18"/>
    </row>
    <row r="84" ht="42.0" customHeight="true">
      <c r="A84" s="10"/>
      <c r="B84" s="11" t="s">
        <v>90</v>
      </c>
      <c r="C84" s="11"/>
      <c r="D84" s="11"/>
      <c r="E84" s="12" t="s">
        <v>13</v>
      </c>
      <c r="F84" s="13" t="n">
        <v>1.0</v>
      </c>
      <c r="G84" s="16"/>
      <c r="I84" s="17" t="n">
        <v>75.0</v>
      </c>
      <c r="J84" s="18" t="n">
        <v>220.0</v>
      </c>
    </row>
    <row r="85" ht="42.0" customHeight="true">
      <c r="A85" s="10" t="s">
        <v>91</v>
      </c>
      <c r="B85" s="11"/>
      <c r="C85" s="11"/>
      <c r="D85" s="11"/>
      <c r="E85" s="12" t="s">
        <v>13</v>
      </c>
      <c r="F85" s="13" t="n">
        <v>1.0</v>
      </c>
      <c r="G85" s="15">
        <f>G83+G84</f>
      </c>
      <c r="I85" s="17" t="n">
        <v>76.0</v>
      </c>
      <c r="J85" s="18" t="n">
        <v>30.0</v>
      </c>
    </row>
    <row r="86" ht="42.0" customHeight="true">
      <c r="A86" s="19" t="s">
        <v>92</v>
      </c>
      <c r="B86" s="20"/>
      <c r="C86" s="20"/>
      <c r="D86" s="20"/>
      <c r="E86" s="21" t="s">
        <v>93</v>
      </c>
      <c r="F86" s="22" t="s">
        <v>93</v>
      </c>
      <c r="G86" s="24">
        <f>G85</f>
      </c>
      <c r="I86" s="26" t="n">
        <v>77.0</v>
      </c>
      <c r="J8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D18"/>
    <mergeCell ref="D19"/>
    <mergeCell ref="D20"/>
    <mergeCell ref="D21"/>
    <mergeCell ref="C22:D22"/>
    <mergeCell ref="D23"/>
    <mergeCell ref="D24"/>
    <mergeCell ref="D25"/>
    <mergeCell ref="C26:D26"/>
    <mergeCell ref="D27"/>
    <mergeCell ref="B28:D28"/>
    <mergeCell ref="C29:D29"/>
    <mergeCell ref="D30"/>
    <mergeCell ref="D31"/>
    <mergeCell ref="D32"/>
    <mergeCell ref="D33"/>
    <mergeCell ref="D34"/>
    <mergeCell ref="D35"/>
    <mergeCell ref="B36:D36"/>
    <mergeCell ref="C37:D37"/>
    <mergeCell ref="D38"/>
    <mergeCell ref="D39"/>
    <mergeCell ref="B40:D40"/>
    <mergeCell ref="C41:D41"/>
    <mergeCell ref="D42"/>
    <mergeCell ref="D43"/>
    <mergeCell ref="C44:D44"/>
    <mergeCell ref="D45"/>
    <mergeCell ref="C46:D46"/>
    <mergeCell ref="D47"/>
    <mergeCell ref="D48"/>
    <mergeCell ref="B49:D49"/>
    <mergeCell ref="C50:D50"/>
    <mergeCell ref="D51"/>
    <mergeCell ref="C52:D52"/>
    <mergeCell ref="D53"/>
    <mergeCell ref="D54"/>
    <mergeCell ref="D55"/>
    <mergeCell ref="D56"/>
    <mergeCell ref="C57:D57"/>
    <mergeCell ref="D58"/>
    <mergeCell ref="D59"/>
    <mergeCell ref="D60"/>
    <mergeCell ref="D61"/>
    <mergeCell ref="D62"/>
    <mergeCell ref="D63"/>
    <mergeCell ref="B64:D64"/>
    <mergeCell ref="C65:D65"/>
    <mergeCell ref="D66"/>
    <mergeCell ref="D67"/>
    <mergeCell ref="D68"/>
    <mergeCell ref="D69"/>
    <mergeCell ref="D70"/>
    <mergeCell ref="C71:D71"/>
    <mergeCell ref="D72"/>
    <mergeCell ref="A73:D73"/>
    <mergeCell ref="A74:D74"/>
    <mergeCell ref="B75:D75"/>
    <mergeCell ref="C76:D76"/>
    <mergeCell ref="D77"/>
    <mergeCell ref="C78:D78"/>
    <mergeCell ref="D79"/>
    <mergeCell ref="B80:D80"/>
    <mergeCell ref="A81:D81"/>
    <mergeCell ref="B82:D82"/>
    <mergeCell ref="A83:D83"/>
    <mergeCell ref="B84:D84"/>
    <mergeCell ref="A85:D85"/>
    <mergeCell ref="A86:D8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2025-09-03T01:04:06Z</dcterms:created>
  <dc:creator>Apache POI</dc:creator>
</cp:coreProperties>
</file>